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u toan bs 2020 (2" sheetId="1" r:id="rId1"/>
  </sheets>
  <definedNames/>
  <calcPr fullCalcOnLoad="1"/>
</workbook>
</file>

<file path=xl/sharedStrings.xml><?xml version="1.0" encoding="utf-8"?>
<sst xmlns="http://schemas.openxmlformats.org/spreadsheetml/2006/main" count="193" uniqueCount="60">
  <si>
    <t>TT</t>
  </si>
  <si>
    <t>I</t>
  </si>
  <si>
    <t>II</t>
  </si>
  <si>
    <t>Chỉ tiêu</t>
  </si>
  <si>
    <t>Chi thanh toán cá nhân</t>
  </si>
  <si>
    <t>Chi nghiệp vụ chuyên môn</t>
  </si>
  <si>
    <t>Chi khác</t>
  </si>
  <si>
    <t>Dự toán  được giao</t>
  </si>
  <si>
    <t xml:space="preserve">  Đơn vị tính: đồng</t>
  </si>
  <si>
    <t>Thanh toán dịch vụ công cộng</t>
  </si>
  <si>
    <t>Chi phí thuê mướn</t>
  </si>
  <si>
    <t>Mẫu số 02</t>
  </si>
  <si>
    <t>(Ban hành kèm theo TT số 61/2017/TT-BTC ngày 15/6/2017 của BTC)</t>
  </si>
  <si>
    <t>Số thu phí, lệ phí</t>
  </si>
  <si>
    <t>1.1</t>
  </si>
  <si>
    <t>Lệ phí</t>
  </si>
  <si>
    <t>1.2</t>
  </si>
  <si>
    <t>Chi từ nguồn thu phí được để lại</t>
  </si>
  <si>
    <t>Kinh phí thực hiện chế độ tự chủ</t>
  </si>
  <si>
    <t>Kinh phí không thực hiện chế độ tự chủ</t>
  </si>
  <si>
    <t>Thu sự nghiệp khác</t>
  </si>
  <si>
    <t>THỦ TRƯỞNG ĐƠN VỊ</t>
  </si>
  <si>
    <t>Số phí, lệ phí nộp NSNN</t>
  </si>
  <si>
    <t>3.1</t>
  </si>
  <si>
    <t>3.2</t>
  </si>
  <si>
    <t>DỰ TOÁN CHI NSNN</t>
  </si>
  <si>
    <t>TỔNG SỐ THU, CHI, NỘP NGÂN SÁCH PHÍ, LỆ PHÍ</t>
  </si>
  <si>
    <t>Chương: 622</t>
  </si>
  <si>
    <t>Sự nghiệp khác</t>
  </si>
  <si>
    <t>Thu học phí</t>
  </si>
  <si>
    <t>Thu học 2 buổi/ngày</t>
  </si>
  <si>
    <t>Thu Học thêm</t>
  </si>
  <si>
    <t>Tiền lương</t>
  </si>
  <si>
    <t>Chi phí văn phòng</t>
  </si>
  <si>
    <t>Sửa chữa tài sản</t>
  </si>
  <si>
    <t>Nghiệp vụ chuyên môn</t>
  </si>
  <si>
    <t>Phúc lợi TT</t>
  </si>
  <si>
    <t xml:space="preserve"> </t>
  </si>
  <si>
    <t>Thông tin liên lạc</t>
  </si>
  <si>
    <t>Sửa chữa tài sản PV CTCM</t>
  </si>
  <si>
    <t>Các khoản TT khác cho cá nhân</t>
  </si>
  <si>
    <t>Mua sắm đầu tư tài sản vô hình</t>
  </si>
  <si>
    <t>Bằng chữ: Sáu triệu đồng chẵn</t>
  </si>
  <si>
    <t>TRƯỜNG MN DƯƠNG XÁ</t>
  </si>
  <si>
    <t>Bán trú</t>
  </si>
  <si>
    <t>Thứ bẩy</t>
  </si>
  <si>
    <t>Học phẩm</t>
  </si>
  <si>
    <t>Trang bị bán trú</t>
  </si>
  <si>
    <t>Hội nghị, khai giảng, 20/11, sơ kết, tổng kết…..</t>
  </si>
  <si>
    <t>Bằng chữ: Bốn triệu một trăm ngàn đồng chẵn!</t>
  </si>
  <si>
    <t>Bằng chữ: Năm mươi bẩy triệu đồng chẵn</t>
  </si>
  <si>
    <t>Nguyễn Thị Hà</t>
  </si>
  <si>
    <t>CÔNG KHAI DỰ TOÁN THU - CHI NSNN BỔ SUNG NĂM 2018</t>
  </si>
  <si>
    <t>Ngày 8 tháng 6 năm 2018</t>
  </si>
  <si>
    <t>Ngày  28    tháng  11 năm 2018</t>
  </si>
  <si>
    <t>Ngày 28 tháng 12 năm 2018</t>
  </si>
  <si>
    <t>Tổng cộng</t>
  </si>
  <si>
    <t>Kinh phí thực hiện chế độ  không tự chủ</t>
  </si>
  <si>
    <t>CÔNG KHAI DỰ TOÁN BỔ SUNG  NSNN NĂM 2020</t>
  </si>
  <si>
    <t>Ngày  18  tháng 12  năm 2020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</si>
</sst>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#\ ###\ ###\ ###"/>
    <numFmt numFmtId="185" formatCode="###.0\ ###\ ###\ ###"/>
    <numFmt numFmtId="186" formatCode="###,###,###,###"/>
    <numFmt numFmtId="187" formatCode="_(* #,##0.000_);_(* \(#,##0.000\);_(* &quot;-&quot;??_);_(@_)"/>
    <numFmt numFmtId="188" formatCode="_(* #,##0.0_);_(* \(#,##0.0\);_(* &quot;-&quot;??_);_(@_)"/>
    <numFmt numFmtId="189" formatCode="###,###,###,###,###"/>
    <numFmt numFmtId="190" formatCode="###,###,###,###,###.0"/>
    <numFmt numFmtId="191" formatCode="###,###,###,###,###.00"/>
    <numFmt numFmtId="192" formatCode="_(* #,##0_);_(* \(#,##0\);_(* &quot;-&quot;??_);_(@_)"/>
    <numFmt numFmtId="193" formatCode="#,##0.0"/>
    <numFmt numFmtId="194" formatCode="[$-409]dddd\,\ mmmm\ dd\,\ yyyy"/>
    <numFmt numFmtId="195" formatCode="0;[Red]0"/>
    <numFmt numFmtId="196" formatCode="0.0%"/>
  </numFmts>
  <fonts count="52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sz val="5"/>
      <name val=".VnTime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3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17" fillId="0" borderId="14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">
      <selection activeCell="B38" sqref="B38"/>
    </sheetView>
  </sheetViews>
  <sheetFormatPr defaultColWidth="8.796875" defaultRowHeight="15"/>
  <cols>
    <col min="1" max="1" width="8.3984375" style="0" customWidth="1"/>
    <col min="2" max="2" width="46.09765625" style="0" customWidth="1"/>
    <col min="3" max="3" width="29.19921875" style="0" customWidth="1"/>
    <col min="4" max="4" width="23.09765625" style="0" customWidth="1"/>
    <col min="5" max="6" width="13.59765625" style="0" customWidth="1"/>
  </cols>
  <sheetData>
    <row r="1" spans="1:3" ht="23.25" customHeight="1">
      <c r="A1" s="14" t="s">
        <v>43</v>
      </c>
      <c r="B1" s="21"/>
      <c r="C1" s="23" t="s">
        <v>11</v>
      </c>
    </row>
    <row r="2" spans="1:3" ht="27.75" customHeight="1">
      <c r="A2" s="13" t="s">
        <v>27</v>
      </c>
      <c r="B2" s="25"/>
      <c r="C2" s="18" t="s">
        <v>12</v>
      </c>
    </row>
    <row r="3" spans="1:3" ht="22.5" customHeight="1">
      <c r="A3" s="42" t="s">
        <v>58</v>
      </c>
      <c r="B3" s="42"/>
      <c r="C3" s="42"/>
    </row>
    <row r="4" spans="1:7" ht="21" customHeight="1">
      <c r="A4" s="43" t="s">
        <v>37</v>
      </c>
      <c r="B4" s="43"/>
      <c r="C4" s="43"/>
      <c r="D4" s="26"/>
      <c r="E4" s="26"/>
      <c r="F4" s="26"/>
      <c r="G4" s="26"/>
    </row>
    <row r="5" spans="1:3" ht="24.75" customHeight="1">
      <c r="A5" s="1"/>
      <c r="B5" s="1"/>
      <c r="C5" s="17" t="s">
        <v>8</v>
      </c>
    </row>
    <row r="6" spans="1:3" ht="27.75" customHeight="1">
      <c r="A6" s="11" t="s">
        <v>0</v>
      </c>
      <c r="B6" s="11" t="s">
        <v>3</v>
      </c>
      <c r="C6" s="11" t="s">
        <v>7</v>
      </c>
    </row>
    <row r="7" spans="1:3" ht="24.75" customHeight="1" hidden="1">
      <c r="A7" s="4">
        <v>1</v>
      </c>
      <c r="B7" s="5" t="s">
        <v>13</v>
      </c>
      <c r="C7" s="6">
        <f>C8+C9</f>
        <v>523710000</v>
      </c>
    </row>
    <row r="8" spans="1:4" ht="24.75" customHeight="1" hidden="1">
      <c r="A8" s="7" t="s">
        <v>14</v>
      </c>
      <c r="B8" s="8" t="s">
        <v>29</v>
      </c>
      <c r="C8" s="9">
        <v>523710000</v>
      </c>
      <c r="D8">
        <f>C8*40%</f>
        <v>209484000</v>
      </c>
    </row>
    <row r="9" spans="1:3" ht="24.75" customHeight="1" hidden="1">
      <c r="A9" s="7" t="s">
        <v>16</v>
      </c>
      <c r="B9" s="8" t="s">
        <v>20</v>
      </c>
      <c r="C9" s="9">
        <f>C10+C13+C11+C12</f>
        <v>0</v>
      </c>
    </row>
    <row r="10" spans="1:3" s="20" customFormat="1" ht="24.75" customHeight="1" hidden="1">
      <c r="A10" s="34"/>
      <c r="B10" s="32" t="s">
        <v>44</v>
      </c>
      <c r="C10" s="33">
        <v>0</v>
      </c>
    </row>
    <row r="11" spans="1:3" s="20" customFormat="1" ht="24.75" customHeight="1" hidden="1">
      <c r="A11" s="34"/>
      <c r="B11" s="32" t="s">
        <v>45</v>
      </c>
      <c r="C11" s="33">
        <v>0</v>
      </c>
    </row>
    <row r="12" spans="1:3" s="20" customFormat="1" ht="24.75" customHeight="1" hidden="1">
      <c r="A12" s="34"/>
      <c r="B12" s="32" t="s">
        <v>46</v>
      </c>
      <c r="C12" s="33">
        <v>0</v>
      </c>
    </row>
    <row r="13" spans="1:3" s="20" customFormat="1" ht="24.75" customHeight="1" hidden="1">
      <c r="A13" s="34"/>
      <c r="B13" s="32" t="s">
        <v>47</v>
      </c>
      <c r="C13" s="33">
        <v>0</v>
      </c>
    </row>
    <row r="14" spans="1:3" ht="24.75" customHeight="1" hidden="1">
      <c r="A14" s="4">
        <v>2</v>
      </c>
      <c r="B14" s="5" t="s">
        <v>17</v>
      </c>
      <c r="C14" s="6">
        <f>SUM(C15:C19)</f>
        <v>0</v>
      </c>
    </row>
    <row r="15" spans="1:3" ht="24.75" customHeight="1" hidden="1">
      <c r="A15" s="7">
        <v>6000</v>
      </c>
      <c r="B15" s="8" t="s">
        <v>32</v>
      </c>
      <c r="C15" s="9">
        <v>0</v>
      </c>
    </row>
    <row r="16" spans="1:3" ht="24.75" customHeight="1" hidden="1">
      <c r="A16" s="7">
        <v>6400</v>
      </c>
      <c r="B16" s="8" t="s">
        <v>40</v>
      </c>
      <c r="C16" s="9">
        <v>0</v>
      </c>
    </row>
    <row r="17" spans="1:3" ht="24.75" customHeight="1" hidden="1">
      <c r="A17" s="7">
        <v>6650</v>
      </c>
      <c r="B17" s="28" t="s">
        <v>48</v>
      </c>
      <c r="C17" s="9">
        <v>0</v>
      </c>
    </row>
    <row r="18" spans="1:3" ht="24.75" customHeight="1" hidden="1">
      <c r="A18" s="7">
        <v>6750</v>
      </c>
      <c r="B18" s="28" t="s">
        <v>10</v>
      </c>
      <c r="C18" s="9">
        <v>0</v>
      </c>
    </row>
    <row r="19" spans="1:3" ht="24.75" customHeight="1" hidden="1">
      <c r="A19" s="7">
        <v>7000</v>
      </c>
      <c r="B19" s="28" t="s">
        <v>5</v>
      </c>
      <c r="C19" s="9">
        <v>0</v>
      </c>
    </row>
    <row r="20" spans="1:3" ht="24.75" customHeight="1" hidden="1">
      <c r="A20" s="29">
        <v>3</v>
      </c>
      <c r="B20" s="30" t="s">
        <v>22</v>
      </c>
      <c r="C20" s="6">
        <v>0</v>
      </c>
    </row>
    <row r="21" spans="1:3" ht="24.75" customHeight="1" hidden="1">
      <c r="A21" s="31" t="s">
        <v>23</v>
      </c>
      <c r="B21" s="28" t="s">
        <v>15</v>
      </c>
      <c r="C21" s="9"/>
    </row>
    <row r="22" spans="1:3" ht="24.75" customHeight="1" hidden="1">
      <c r="A22" s="31" t="s">
        <v>24</v>
      </c>
      <c r="B22" s="28" t="s">
        <v>28</v>
      </c>
      <c r="C22" s="9"/>
    </row>
    <row r="23" spans="1:3" ht="24.75" customHeight="1">
      <c r="A23" s="4" t="s">
        <v>1</v>
      </c>
      <c r="B23" s="5" t="s">
        <v>25</v>
      </c>
      <c r="C23" s="6">
        <f>C24</f>
        <v>37899000</v>
      </c>
    </row>
    <row r="24" spans="1:3" ht="24.75" customHeight="1">
      <c r="A24" s="4" t="s">
        <v>14</v>
      </c>
      <c r="B24" s="5" t="s">
        <v>57</v>
      </c>
      <c r="C24" s="6">
        <f>SUM(C25:C25)</f>
        <v>37899000</v>
      </c>
    </row>
    <row r="25" spans="1:3" ht="24.75" customHeight="1">
      <c r="A25" s="7">
        <v>7000</v>
      </c>
      <c r="B25" s="8" t="s">
        <v>5</v>
      </c>
      <c r="C25" s="9">
        <v>37899000</v>
      </c>
    </row>
    <row r="26" spans="1:3" ht="33.75" customHeight="1">
      <c r="A26" s="12"/>
      <c r="B26" s="36" t="s">
        <v>56</v>
      </c>
      <c r="C26" s="41">
        <f>C24</f>
        <v>37899000</v>
      </c>
    </row>
    <row r="27" spans="1:2" ht="18.75" customHeight="1">
      <c r="A27" s="15"/>
      <c r="B27" s="16"/>
    </row>
    <row r="28" spans="3:5" ht="16.5">
      <c r="C28" s="22" t="s">
        <v>59</v>
      </c>
      <c r="D28" s="27"/>
      <c r="E28" s="27"/>
    </row>
    <row r="29" spans="3:5" ht="21.75" customHeight="1">
      <c r="C29" s="10" t="s">
        <v>21</v>
      </c>
      <c r="D29" s="14"/>
      <c r="E29" s="14"/>
    </row>
    <row r="30" spans="3:5" ht="15.75">
      <c r="C30" s="24"/>
      <c r="D30" s="1"/>
      <c r="E30" s="1"/>
    </row>
    <row r="31" spans="3:5" ht="15.75">
      <c r="C31" s="24"/>
      <c r="D31" s="1"/>
      <c r="E31" s="1"/>
    </row>
    <row r="32" spans="3:5" ht="15.75">
      <c r="C32" s="24"/>
      <c r="D32" s="1"/>
      <c r="E32" s="1"/>
    </row>
    <row r="33" spans="3:5" ht="15.75">
      <c r="C33" s="24"/>
      <c r="D33" s="1"/>
      <c r="E33" s="1"/>
    </row>
    <row r="34" spans="3:5" ht="15.75">
      <c r="C34" s="24"/>
      <c r="D34" s="1"/>
      <c r="E34" s="1"/>
    </row>
    <row r="35" spans="3:5" ht="15.75">
      <c r="C35" s="10" t="s">
        <v>51</v>
      </c>
      <c r="D35" s="1"/>
      <c r="E35" s="1"/>
    </row>
    <row r="36" spans="3:5" ht="15.75">
      <c r="C36" s="24"/>
      <c r="D36" s="1"/>
      <c r="E36" s="1"/>
    </row>
    <row r="37" spans="3:5" ht="15.75">
      <c r="C37" s="24"/>
      <c r="D37" s="1"/>
      <c r="E37" s="1"/>
    </row>
    <row r="38" spans="3:5" ht="15.75">
      <c r="C38" s="24"/>
      <c r="D38" s="1"/>
      <c r="E38" s="1"/>
    </row>
    <row r="48" ht="173.25" customHeight="1"/>
    <row r="49" ht="173.25" customHeight="1"/>
    <row r="50" ht="173.25" customHeight="1"/>
    <row r="51" ht="173.25" customHeight="1"/>
    <row r="52" ht="173.25" customHeight="1"/>
    <row r="53" ht="173.25" customHeight="1"/>
    <row r="54" ht="173.25" customHeight="1"/>
    <row r="55" ht="173.25" customHeight="1"/>
    <row r="56" ht="173.25" customHeight="1"/>
    <row r="57" ht="173.25" customHeight="1"/>
    <row r="58" ht="173.25" customHeight="1"/>
    <row r="59" spans="1:3" ht="15.75">
      <c r="A59" s="14" t="s">
        <v>43</v>
      </c>
      <c r="B59" s="21"/>
      <c r="C59" s="23" t="s">
        <v>11</v>
      </c>
    </row>
    <row r="60" spans="1:3" ht="27" customHeight="1">
      <c r="A60" s="13" t="s">
        <v>27</v>
      </c>
      <c r="B60" s="25"/>
      <c r="C60" s="40" t="s">
        <v>12</v>
      </c>
    </row>
    <row r="61" spans="1:3" ht="18.75">
      <c r="A61" s="42" t="s">
        <v>52</v>
      </c>
      <c r="B61" s="42"/>
      <c r="C61" s="42"/>
    </row>
    <row r="62" spans="1:3" ht="15.75">
      <c r="A62" s="43" t="s">
        <v>37</v>
      </c>
      <c r="B62" s="43"/>
      <c r="C62" s="43"/>
    </row>
    <row r="63" spans="1:3" ht="15.75">
      <c r="A63" s="1"/>
      <c r="B63" s="1"/>
      <c r="C63" s="17" t="s">
        <v>8</v>
      </c>
    </row>
    <row r="64" spans="1:3" ht="15.75">
      <c r="A64" s="11" t="s">
        <v>0</v>
      </c>
      <c r="B64" s="11" t="s">
        <v>3</v>
      </c>
      <c r="C64" s="11" t="s">
        <v>7</v>
      </c>
    </row>
    <row r="65" spans="1:3" ht="15.75">
      <c r="A65" s="2" t="s">
        <v>1</v>
      </c>
      <c r="B65" s="39" t="s">
        <v>26</v>
      </c>
      <c r="C65" s="3"/>
    </row>
    <row r="66" spans="1:3" ht="15.75">
      <c r="A66" s="4">
        <v>1</v>
      </c>
      <c r="B66" s="5" t="s">
        <v>13</v>
      </c>
      <c r="C66" s="6">
        <f>C67+C68</f>
        <v>0</v>
      </c>
    </row>
    <row r="67" spans="1:3" ht="15.75">
      <c r="A67" s="7" t="s">
        <v>14</v>
      </c>
      <c r="B67" s="8" t="s">
        <v>29</v>
      </c>
      <c r="C67" s="9"/>
    </row>
    <row r="68" spans="1:3" ht="15.75">
      <c r="A68" s="7" t="s">
        <v>16</v>
      </c>
      <c r="B68" s="8" t="s">
        <v>20</v>
      </c>
      <c r="C68" s="9"/>
    </row>
    <row r="69" spans="1:3" ht="15.75">
      <c r="A69" s="34"/>
      <c r="B69" s="32" t="s">
        <v>30</v>
      </c>
      <c r="C69" s="33"/>
    </row>
    <row r="70" spans="1:3" ht="15.75">
      <c r="A70" s="34"/>
      <c r="B70" s="32" t="s">
        <v>31</v>
      </c>
      <c r="C70" s="33"/>
    </row>
    <row r="71" spans="1:3" ht="15.75">
      <c r="A71" s="4">
        <v>2</v>
      </c>
      <c r="B71" s="5" t="s">
        <v>17</v>
      </c>
      <c r="C71" s="6">
        <f>SUM(C72:C81)</f>
        <v>0</v>
      </c>
    </row>
    <row r="72" spans="1:3" ht="15.75">
      <c r="A72" s="7">
        <v>6000</v>
      </c>
      <c r="B72" s="8" t="s">
        <v>32</v>
      </c>
      <c r="C72" s="9"/>
    </row>
    <row r="73" spans="1:3" ht="15.75">
      <c r="A73" s="7">
        <v>6250</v>
      </c>
      <c r="B73" s="8" t="s">
        <v>36</v>
      </c>
      <c r="C73" s="9"/>
    </row>
    <row r="74" spans="1:3" ht="15.75">
      <c r="A74" s="7">
        <v>6400</v>
      </c>
      <c r="B74" s="8" t="s">
        <v>40</v>
      </c>
      <c r="C74" s="9"/>
    </row>
    <row r="75" spans="1:3" ht="15.75">
      <c r="A75" s="7">
        <v>6500</v>
      </c>
      <c r="B75" s="28" t="s">
        <v>9</v>
      </c>
      <c r="C75" s="9"/>
    </row>
    <row r="76" spans="1:3" ht="15.75">
      <c r="A76" s="7">
        <v>6550</v>
      </c>
      <c r="B76" s="28" t="s">
        <v>33</v>
      </c>
      <c r="C76" s="9"/>
    </row>
    <row r="77" spans="1:3" ht="15.75">
      <c r="A77" s="7">
        <v>6600</v>
      </c>
      <c r="B77" s="28" t="s">
        <v>38</v>
      </c>
      <c r="C77" s="9"/>
    </row>
    <row r="78" spans="1:3" ht="15.75">
      <c r="A78" s="7">
        <v>6750</v>
      </c>
      <c r="B78" s="28" t="s">
        <v>10</v>
      </c>
      <c r="C78" s="9"/>
    </row>
    <row r="79" spans="1:3" ht="15.75">
      <c r="A79" s="7">
        <v>6900</v>
      </c>
      <c r="B79" s="28" t="s">
        <v>39</v>
      </c>
      <c r="C79" s="9"/>
    </row>
    <row r="80" spans="1:3" ht="15.75">
      <c r="A80" s="7">
        <v>7000</v>
      </c>
      <c r="B80" s="28" t="s">
        <v>5</v>
      </c>
      <c r="C80" s="9"/>
    </row>
    <row r="81" spans="1:3" ht="15.75">
      <c r="A81" s="7">
        <v>7750</v>
      </c>
      <c r="B81" s="28" t="s">
        <v>6</v>
      </c>
      <c r="C81" s="9"/>
    </row>
    <row r="82" spans="1:3" ht="15.75">
      <c r="A82" s="29">
        <v>3</v>
      </c>
      <c r="B82" s="30" t="s">
        <v>22</v>
      </c>
      <c r="C82" s="6">
        <v>0</v>
      </c>
    </row>
    <row r="83" spans="1:3" ht="15.75">
      <c r="A83" s="31" t="s">
        <v>23</v>
      </c>
      <c r="B83" s="28" t="s">
        <v>15</v>
      </c>
      <c r="C83" s="9"/>
    </row>
    <row r="84" spans="1:3" ht="15.75">
      <c r="A84" s="31" t="s">
        <v>24</v>
      </c>
      <c r="B84" s="28" t="s">
        <v>28</v>
      </c>
      <c r="C84" s="9"/>
    </row>
    <row r="85" spans="1:3" ht="15.75">
      <c r="A85" s="4" t="s">
        <v>2</v>
      </c>
      <c r="B85" s="35" t="s">
        <v>25</v>
      </c>
      <c r="C85" s="6">
        <f>C86+C88</f>
        <v>2887500</v>
      </c>
    </row>
    <row r="86" spans="1:3" ht="15.75">
      <c r="A86" s="4" t="s">
        <v>14</v>
      </c>
      <c r="B86" s="5" t="s">
        <v>18</v>
      </c>
      <c r="C86" s="6">
        <f>SUM(C87:C87)</f>
        <v>0</v>
      </c>
    </row>
    <row r="87" spans="1:3" ht="15.75">
      <c r="A87" s="7"/>
      <c r="B87" s="8"/>
      <c r="C87" s="9"/>
    </row>
    <row r="88" spans="1:3" ht="15.75">
      <c r="A88" s="4" t="s">
        <v>16</v>
      </c>
      <c r="B88" s="5" t="s">
        <v>19</v>
      </c>
      <c r="C88" s="6">
        <f>SUM(C89:C94)</f>
        <v>2887500</v>
      </c>
    </row>
    <row r="89" spans="1:3" ht="15.75">
      <c r="A89" s="19"/>
      <c r="B89" s="8" t="s">
        <v>4</v>
      </c>
      <c r="C89" s="9"/>
    </row>
    <row r="90" spans="1:3" ht="15.75">
      <c r="A90" s="19"/>
      <c r="B90" s="8" t="s">
        <v>9</v>
      </c>
      <c r="C90" s="9"/>
    </row>
    <row r="91" spans="1:3" ht="15.75">
      <c r="A91" s="19"/>
      <c r="B91" s="8" t="s">
        <v>33</v>
      </c>
      <c r="C91" s="9"/>
    </row>
    <row r="92" spans="1:3" ht="15.75">
      <c r="A92" s="19"/>
      <c r="B92" s="8" t="s">
        <v>34</v>
      </c>
      <c r="C92" s="9"/>
    </row>
    <row r="93" spans="1:3" ht="15.75">
      <c r="A93" s="19"/>
      <c r="B93" s="8" t="s">
        <v>35</v>
      </c>
      <c r="C93" s="9">
        <v>2887500</v>
      </c>
    </row>
    <row r="94" spans="1:3" ht="15.75">
      <c r="A94" s="19"/>
      <c r="B94" s="8" t="s">
        <v>41</v>
      </c>
      <c r="C94" s="9"/>
    </row>
    <row r="95" spans="1:3" ht="15.75">
      <c r="A95" s="12"/>
      <c r="B95" s="36"/>
      <c r="C95" s="37"/>
    </row>
    <row r="96" spans="1:3" ht="15.75">
      <c r="A96" s="44" t="s">
        <v>42</v>
      </c>
      <c r="B96" s="44"/>
      <c r="C96" s="38">
        <v>3</v>
      </c>
    </row>
    <row r="97" ht="16.5">
      <c r="C97" s="22" t="s">
        <v>53</v>
      </c>
    </row>
    <row r="98" ht="15.75">
      <c r="C98" s="10" t="s">
        <v>21</v>
      </c>
    </row>
    <row r="99" ht="15.75">
      <c r="C99" s="24"/>
    </row>
    <row r="100" ht="15.75">
      <c r="C100" s="24"/>
    </row>
    <row r="101" ht="15.75">
      <c r="C101" s="24"/>
    </row>
    <row r="102" ht="15.75">
      <c r="C102" s="24"/>
    </row>
    <row r="103" ht="15.75">
      <c r="C103" s="24"/>
    </row>
    <row r="104" ht="15.75">
      <c r="C104" s="10" t="s">
        <v>51</v>
      </c>
    </row>
    <row r="105" ht="15.75">
      <c r="C105" s="24"/>
    </row>
    <row r="106" ht="15.75">
      <c r="C106" s="24"/>
    </row>
    <row r="109" spans="1:3" ht="15.75">
      <c r="A109" s="14" t="s">
        <v>43</v>
      </c>
      <c r="B109" s="21"/>
      <c r="C109" s="23" t="s">
        <v>11</v>
      </c>
    </row>
    <row r="110" spans="1:3" ht="24">
      <c r="A110" s="13" t="s">
        <v>27</v>
      </c>
      <c r="B110" s="25"/>
      <c r="C110" s="40" t="s">
        <v>12</v>
      </c>
    </row>
    <row r="111" spans="1:3" ht="18.75">
      <c r="A111" s="42" t="s">
        <v>52</v>
      </c>
      <c r="B111" s="42"/>
      <c r="C111" s="42"/>
    </row>
    <row r="112" spans="1:3" ht="15.75">
      <c r="A112" s="43" t="s">
        <v>37</v>
      </c>
      <c r="B112" s="43"/>
      <c r="C112" s="43"/>
    </row>
    <row r="113" spans="1:3" ht="15.75">
      <c r="A113" s="1"/>
      <c r="B113" s="1"/>
      <c r="C113" s="17" t="s">
        <v>8</v>
      </c>
    </row>
    <row r="114" spans="1:3" ht="15.75">
      <c r="A114" s="11" t="s">
        <v>0</v>
      </c>
      <c r="B114" s="11" t="s">
        <v>3</v>
      </c>
      <c r="C114" s="11" t="s">
        <v>7</v>
      </c>
    </row>
    <row r="115" spans="1:3" ht="15.75">
      <c r="A115" s="2" t="s">
        <v>1</v>
      </c>
      <c r="B115" s="39" t="s">
        <v>26</v>
      </c>
      <c r="C115" s="3"/>
    </row>
    <row r="116" spans="1:3" ht="15.75">
      <c r="A116" s="4">
        <v>1</v>
      </c>
      <c r="B116" s="5" t="s">
        <v>13</v>
      </c>
      <c r="C116" s="6">
        <f>C117+C118</f>
        <v>0</v>
      </c>
    </row>
    <row r="117" spans="1:3" ht="15.75">
      <c r="A117" s="7" t="s">
        <v>14</v>
      </c>
      <c r="B117" s="8" t="s">
        <v>29</v>
      </c>
      <c r="C117" s="9"/>
    </row>
    <row r="118" spans="1:3" ht="15.75">
      <c r="A118" s="7" t="s">
        <v>16</v>
      </c>
      <c r="B118" s="8" t="s">
        <v>20</v>
      </c>
      <c r="C118" s="9"/>
    </row>
    <row r="119" spans="1:3" ht="15.75">
      <c r="A119" s="34"/>
      <c r="B119" s="32" t="s">
        <v>30</v>
      </c>
      <c r="C119" s="33"/>
    </row>
    <row r="120" spans="1:3" ht="15.75">
      <c r="A120" s="34"/>
      <c r="B120" s="32" t="s">
        <v>31</v>
      </c>
      <c r="C120" s="33"/>
    </row>
    <row r="121" spans="1:3" ht="15.75">
      <c r="A121" s="4">
        <v>2</v>
      </c>
      <c r="B121" s="5" t="s">
        <v>17</v>
      </c>
      <c r="C121" s="6">
        <f>SUM(C122:C131)</f>
        <v>0</v>
      </c>
    </row>
    <row r="122" spans="1:3" ht="15.75">
      <c r="A122" s="7">
        <v>6000</v>
      </c>
      <c r="B122" s="8" t="s">
        <v>32</v>
      </c>
      <c r="C122" s="9"/>
    </row>
    <row r="123" spans="1:3" ht="15.75">
      <c r="A123" s="7">
        <v>6250</v>
      </c>
      <c r="B123" s="8" t="s">
        <v>36</v>
      </c>
      <c r="C123" s="9"/>
    </row>
    <row r="124" spans="1:3" ht="15.75">
      <c r="A124" s="7">
        <v>6400</v>
      </c>
      <c r="B124" s="8" t="s">
        <v>40</v>
      </c>
      <c r="C124" s="9"/>
    </row>
    <row r="125" spans="1:3" ht="15.75">
      <c r="A125" s="7">
        <v>6500</v>
      </c>
      <c r="B125" s="28" t="s">
        <v>9</v>
      </c>
      <c r="C125" s="9"/>
    </row>
    <row r="126" spans="1:3" ht="15.75">
      <c r="A126" s="7">
        <v>6550</v>
      </c>
      <c r="B126" s="28" t="s">
        <v>33</v>
      </c>
      <c r="C126" s="9"/>
    </row>
    <row r="127" spans="1:3" ht="15.75">
      <c r="A127" s="7">
        <v>6600</v>
      </c>
      <c r="B127" s="28" t="s">
        <v>38</v>
      </c>
      <c r="C127" s="9"/>
    </row>
    <row r="128" spans="1:3" ht="15.75">
      <c r="A128" s="7">
        <v>6750</v>
      </c>
      <c r="B128" s="28" t="s">
        <v>10</v>
      </c>
      <c r="C128" s="9"/>
    </row>
    <row r="129" spans="1:3" ht="15.75">
      <c r="A129" s="7">
        <v>6900</v>
      </c>
      <c r="B129" s="28" t="s">
        <v>39</v>
      </c>
      <c r="C129" s="9"/>
    </row>
    <row r="130" spans="1:3" ht="15.75">
      <c r="A130" s="7">
        <v>7000</v>
      </c>
      <c r="B130" s="28" t="s">
        <v>5</v>
      </c>
      <c r="C130" s="9"/>
    </row>
    <row r="131" spans="1:3" ht="15.75">
      <c r="A131" s="7">
        <v>7750</v>
      </c>
      <c r="B131" s="28" t="s">
        <v>6</v>
      </c>
      <c r="C131" s="9"/>
    </row>
    <row r="132" spans="1:3" ht="15.75">
      <c r="A132" s="29">
        <v>3</v>
      </c>
      <c r="B132" s="30" t="s">
        <v>22</v>
      </c>
      <c r="C132" s="6">
        <v>0</v>
      </c>
    </row>
    <row r="133" spans="1:3" ht="15.75">
      <c r="A133" s="31" t="s">
        <v>23</v>
      </c>
      <c r="B133" s="28" t="s">
        <v>15</v>
      </c>
      <c r="C133" s="9"/>
    </row>
    <row r="134" spans="1:3" ht="15.75">
      <c r="A134" s="31" t="s">
        <v>24</v>
      </c>
      <c r="B134" s="28" t="s">
        <v>28</v>
      </c>
      <c r="C134" s="9"/>
    </row>
    <row r="135" spans="1:3" ht="15.75">
      <c r="A135" s="4" t="s">
        <v>2</v>
      </c>
      <c r="B135" s="35" t="s">
        <v>25</v>
      </c>
      <c r="C135" s="6">
        <f>C136+C138</f>
        <v>-105524824</v>
      </c>
    </row>
    <row r="136" spans="1:3" ht="15.75">
      <c r="A136" s="4" t="s">
        <v>14</v>
      </c>
      <c r="B136" s="5" t="s">
        <v>18</v>
      </c>
      <c r="C136" s="6">
        <f>SUM(C137:C137)</f>
        <v>0</v>
      </c>
    </row>
    <row r="137" spans="1:3" ht="15.75">
      <c r="A137" s="7"/>
      <c r="B137" s="8"/>
      <c r="C137" s="9"/>
    </row>
    <row r="138" spans="1:3" ht="15.75">
      <c r="A138" s="4" t="s">
        <v>16</v>
      </c>
      <c r="B138" s="5" t="s">
        <v>19</v>
      </c>
      <c r="C138" s="6">
        <f>SUM(C139:C144)</f>
        <v>-105524824</v>
      </c>
    </row>
    <row r="139" spans="1:3" ht="15.75">
      <c r="A139" s="19"/>
      <c r="B139" s="8" t="s">
        <v>4</v>
      </c>
      <c r="C139" s="9">
        <v>-105524824</v>
      </c>
    </row>
    <row r="140" spans="1:3" ht="15.75">
      <c r="A140" s="19"/>
      <c r="B140" s="8" t="s">
        <v>9</v>
      </c>
      <c r="C140" s="9"/>
    </row>
    <row r="141" spans="1:3" ht="15.75">
      <c r="A141" s="19"/>
      <c r="B141" s="8" t="s">
        <v>33</v>
      </c>
      <c r="C141" s="9"/>
    </row>
    <row r="142" spans="1:3" ht="15.75">
      <c r="A142" s="19"/>
      <c r="B142" s="8" t="s">
        <v>34</v>
      </c>
      <c r="C142" s="9"/>
    </row>
    <row r="143" spans="1:3" ht="15.75">
      <c r="A143" s="19">
        <v>7049</v>
      </c>
      <c r="B143" s="8" t="s">
        <v>35</v>
      </c>
      <c r="C143" s="9"/>
    </row>
    <row r="144" spans="1:3" ht="15.75">
      <c r="A144" s="19"/>
      <c r="B144" s="8" t="s">
        <v>6</v>
      </c>
      <c r="C144" s="9"/>
    </row>
    <row r="145" spans="1:3" ht="15.75">
      <c r="A145" s="12"/>
      <c r="B145" s="36"/>
      <c r="C145" s="37"/>
    </row>
    <row r="146" spans="1:3" ht="15.75">
      <c r="A146" s="44" t="s">
        <v>49</v>
      </c>
      <c r="B146" s="44"/>
      <c r="C146" s="38">
        <v>4</v>
      </c>
    </row>
    <row r="147" ht="16.5">
      <c r="C147" s="22" t="s">
        <v>54</v>
      </c>
    </row>
    <row r="148" ht="15.75">
      <c r="C148" s="10" t="s">
        <v>21</v>
      </c>
    </row>
    <row r="149" ht="15.75">
      <c r="C149" s="24"/>
    </row>
    <row r="150" ht="15.75">
      <c r="C150" s="24"/>
    </row>
    <row r="151" ht="15.75">
      <c r="C151" s="24"/>
    </row>
    <row r="152" ht="15.75">
      <c r="C152" s="24"/>
    </row>
    <row r="153" ht="15.75">
      <c r="C153" s="24"/>
    </row>
    <row r="154" ht="15.75">
      <c r="C154" s="10" t="s">
        <v>51</v>
      </c>
    </row>
    <row r="155" ht="15.75">
      <c r="C155" s="24"/>
    </row>
    <row r="156" ht="15.75">
      <c r="C156" s="24"/>
    </row>
    <row r="159" spans="1:3" ht="15.75">
      <c r="A159" s="14" t="s">
        <v>43</v>
      </c>
      <c r="B159" s="21"/>
      <c r="C159" s="23" t="s">
        <v>11</v>
      </c>
    </row>
    <row r="160" spans="1:3" ht="24">
      <c r="A160" s="13" t="s">
        <v>27</v>
      </c>
      <c r="B160" s="25"/>
      <c r="C160" s="40" t="s">
        <v>12</v>
      </c>
    </row>
    <row r="161" spans="1:3" ht="18.75">
      <c r="A161" s="42" t="s">
        <v>52</v>
      </c>
      <c r="B161" s="42"/>
      <c r="C161" s="42"/>
    </row>
    <row r="162" spans="1:3" ht="15.75">
      <c r="A162" s="43" t="s">
        <v>37</v>
      </c>
      <c r="B162" s="43"/>
      <c r="C162" s="43"/>
    </row>
    <row r="163" spans="1:3" ht="15.75">
      <c r="A163" s="1"/>
      <c r="B163" s="1"/>
      <c r="C163" s="17" t="s">
        <v>8</v>
      </c>
    </row>
    <row r="164" spans="1:3" ht="15.75">
      <c r="A164" s="11" t="s">
        <v>0</v>
      </c>
      <c r="B164" s="11" t="s">
        <v>3</v>
      </c>
      <c r="C164" s="11" t="s">
        <v>7</v>
      </c>
    </row>
    <row r="165" spans="1:3" ht="15.75">
      <c r="A165" s="2" t="s">
        <v>1</v>
      </c>
      <c r="B165" s="39" t="s">
        <v>26</v>
      </c>
      <c r="C165" s="3"/>
    </row>
    <row r="166" spans="1:3" ht="15.75">
      <c r="A166" s="4">
        <v>1</v>
      </c>
      <c r="B166" s="5" t="s">
        <v>13</v>
      </c>
      <c r="C166" s="6">
        <f>C167+C168</f>
        <v>0</v>
      </c>
    </row>
    <row r="167" spans="1:3" ht="15.75">
      <c r="A167" s="7" t="s">
        <v>14</v>
      </c>
      <c r="B167" s="8" t="s">
        <v>29</v>
      </c>
      <c r="C167" s="9"/>
    </row>
    <row r="168" spans="1:3" ht="15.75">
      <c r="A168" s="7" t="s">
        <v>16</v>
      </c>
      <c r="B168" s="8" t="s">
        <v>20</v>
      </c>
      <c r="C168" s="9"/>
    </row>
    <row r="169" spans="1:3" ht="15.75">
      <c r="A169" s="34"/>
      <c r="B169" s="32" t="s">
        <v>30</v>
      </c>
      <c r="C169" s="33"/>
    </row>
    <row r="170" spans="1:3" ht="15.75">
      <c r="A170" s="34"/>
      <c r="B170" s="32" t="s">
        <v>31</v>
      </c>
      <c r="C170" s="33"/>
    </row>
    <row r="171" spans="1:3" ht="15.75">
      <c r="A171" s="4">
        <v>2</v>
      </c>
      <c r="B171" s="5" t="s">
        <v>17</v>
      </c>
      <c r="C171" s="6">
        <f>SUM(C172:C181)</f>
        <v>0</v>
      </c>
    </row>
    <row r="172" spans="1:3" ht="15.75">
      <c r="A172" s="7">
        <v>6000</v>
      </c>
      <c r="B172" s="8" t="s">
        <v>32</v>
      </c>
      <c r="C172" s="9"/>
    </row>
    <row r="173" spans="1:3" ht="15.75">
      <c r="A173" s="7">
        <v>6250</v>
      </c>
      <c r="B173" s="8" t="s">
        <v>36</v>
      </c>
      <c r="C173" s="9"/>
    </row>
    <row r="174" spans="1:3" ht="15.75">
      <c r="A174" s="7">
        <v>6400</v>
      </c>
      <c r="B174" s="8" t="s">
        <v>40</v>
      </c>
      <c r="C174" s="9"/>
    </row>
    <row r="175" spans="1:3" ht="15.75">
      <c r="A175" s="7">
        <v>6500</v>
      </c>
      <c r="B175" s="28" t="s">
        <v>9</v>
      </c>
      <c r="C175" s="9"/>
    </row>
    <row r="176" spans="1:3" ht="15.75">
      <c r="A176" s="7">
        <v>6550</v>
      </c>
      <c r="B176" s="28" t="s">
        <v>33</v>
      </c>
      <c r="C176" s="9"/>
    </row>
    <row r="177" spans="1:3" ht="15.75">
      <c r="A177" s="7">
        <v>6600</v>
      </c>
      <c r="B177" s="28" t="s">
        <v>38</v>
      </c>
      <c r="C177" s="9"/>
    </row>
    <row r="178" spans="1:3" ht="15.75">
      <c r="A178" s="7">
        <v>6750</v>
      </c>
      <c r="B178" s="28" t="s">
        <v>10</v>
      </c>
      <c r="C178" s="9"/>
    </row>
    <row r="179" spans="1:3" ht="15.75">
      <c r="A179" s="7">
        <v>6900</v>
      </c>
      <c r="B179" s="28" t="s">
        <v>39</v>
      </c>
      <c r="C179" s="9"/>
    </row>
    <row r="180" spans="1:3" ht="15.75">
      <c r="A180" s="7">
        <v>7000</v>
      </c>
      <c r="B180" s="28" t="s">
        <v>5</v>
      </c>
      <c r="C180" s="9"/>
    </row>
    <row r="181" spans="1:3" ht="15.75">
      <c r="A181" s="7">
        <v>7750</v>
      </c>
      <c r="B181" s="28" t="s">
        <v>6</v>
      </c>
      <c r="C181" s="9"/>
    </row>
    <row r="182" spans="1:3" ht="15.75">
      <c r="A182" s="29">
        <v>3</v>
      </c>
      <c r="B182" s="30" t="s">
        <v>22</v>
      </c>
      <c r="C182" s="6">
        <v>0</v>
      </c>
    </row>
    <row r="183" spans="1:3" ht="15.75">
      <c r="A183" s="31" t="s">
        <v>23</v>
      </c>
      <c r="B183" s="28" t="s">
        <v>15</v>
      </c>
      <c r="C183" s="9"/>
    </row>
    <row r="184" spans="1:3" ht="15.75">
      <c r="A184" s="31" t="s">
        <v>24</v>
      </c>
      <c r="B184" s="28" t="s">
        <v>28</v>
      </c>
      <c r="C184" s="9"/>
    </row>
    <row r="185" spans="1:3" ht="15.75">
      <c r="A185" s="4" t="s">
        <v>2</v>
      </c>
      <c r="B185" s="35" t="s">
        <v>25</v>
      </c>
      <c r="C185" s="6">
        <f>C186+C188</f>
        <v>2662000</v>
      </c>
    </row>
    <row r="186" spans="1:3" ht="15.75">
      <c r="A186" s="4" t="s">
        <v>14</v>
      </c>
      <c r="B186" s="5" t="s">
        <v>18</v>
      </c>
      <c r="C186" s="6">
        <f>SUM(C187:C187)</f>
        <v>0</v>
      </c>
    </row>
    <row r="187" spans="1:3" ht="15.75">
      <c r="A187" s="7">
        <v>6000</v>
      </c>
      <c r="B187" s="8" t="s">
        <v>32</v>
      </c>
      <c r="C187" s="9"/>
    </row>
    <row r="188" spans="1:3" ht="15.75">
      <c r="A188" s="4" t="s">
        <v>16</v>
      </c>
      <c r="B188" s="5" t="s">
        <v>19</v>
      </c>
      <c r="C188" s="6">
        <f>SUM(C189:C194)</f>
        <v>2662000</v>
      </c>
    </row>
    <row r="189" spans="1:3" ht="15.75">
      <c r="A189" s="19"/>
      <c r="B189" s="8" t="s">
        <v>4</v>
      </c>
      <c r="C189" s="9">
        <v>0</v>
      </c>
    </row>
    <row r="190" spans="1:3" ht="15.75">
      <c r="A190" s="19"/>
      <c r="B190" s="8" t="s">
        <v>9</v>
      </c>
      <c r="C190" s="9"/>
    </row>
    <row r="191" spans="1:3" ht="15.75">
      <c r="A191" s="19"/>
      <c r="B191" s="8" t="s">
        <v>33</v>
      </c>
      <c r="C191" s="9"/>
    </row>
    <row r="192" spans="1:3" ht="15.75">
      <c r="A192" s="19"/>
      <c r="B192" s="8" t="s">
        <v>34</v>
      </c>
      <c r="C192" s="9"/>
    </row>
    <row r="193" spans="1:3" ht="15.75">
      <c r="A193" s="19"/>
      <c r="B193" s="8" t="s">
        <v>35</v>
      </c>
      <c r="C193" s="9">
        <v>2662000</v>
      </c>
    </row>
    <row r="194" spans="1:3" ht="15.75">
      <c r="A194" s="19"/>
      <c r="B194" s="8" t="s">
        <v>6</v>
      </c>
      <c r="C194" s="9"/>
    </row>
    <row r="195" spans="1:3" ht="15.75">
      <c r="A195" s="12"/>
      <c r="B195" s="36"/>
      <c r="C195" s="37"/>
    </row>
    <row r="196" spans="1:3" ht="15.75">
      <c r="A196" s="45" t="s">
        <v>50</v>
      </c>
      <c r="B196" s="45"/>
      <c r="C196" s="38">
        <v>5</v>
      </c>
    </row>
    <row r="197" ht="16.5">
      <c r="C197" s="22" t="s">
        <v>55</v>
      </c>
    </row>
    <row r="198" ht="15.75">
      <c r="C198" s="10" t="s">
        <v>21</v>
      </c>
    </row>
    <row r="199" ht="15.75">
      <c r="C199" s="24"/>
    </row>
    <row r="200" ht="15.75">
      <c r="C200" s="24"/>
    </row>
    <row r="201" ht="15.75">
      <c r="C201" s="24"/>
    </row>
    <row r="202" ht="15.75">
      <c r="C202" s="24"/>
    </row>
    <row r="203" ht="15.75">
      <c r="C203" s="24"/>
    </row>
    <row r="204" ht="15.75">
      <c r="C204" s="10" t="s">
        <v>51</v>
      </c>
    </row>
  </sheetData>
  <sheetProtection/>
  <mergeCells count="11">
    <mergeCell ref="A112:C112"/>
    <mergeCell ref="A146:B146"/>
    <mergeCell ref="A161:C161"/>
    <mergeCell ref="A162:C162"/>
    <mergeCell ref="A196:B196"/>
    <mergeCell ref="A3:C3"/>
    <mergeCell ref="A4:C4"/>
    <mergeCell ref="A61:C61"/>
    <mergeCell ref="A62:C62"/>
    <mergeCell ref="A96:B96"/>
    <mergeCell ref="A111:C111"/>
  </mergeCells>
  <printOptions/>
  <pageMargins left="0.75" right="0.25" top="0.75" bottom="0.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2020-08-13T01:44:56Z</cp:lastPrinted>
  <dcterms:created xsi:type="dcterms:W3CDTF">2012-03-15T09:20:13Z</dcterms:created>
  <dcterms:modified xsi:type="dcterms:W3CDTF">2021-09-22T16:43:24Z</dcterms:modified>
  <cp:category/>
  <cp:version/>
  <cp:contentType/>
  <cp:contentStatus/>
</cp:coreProperties>
</file>